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Приложение" sheetId="1" r:id="rId1"/>
  </sheets>
  <externalReferences>
    <externalReference r:id="rId2"/>
  </externalReferences>
  <definedNames>
    <definedName name="аа">'[1]фед норм'!#REF!</definedName>
    <definedName name="лл">'[1]фед норм'!#REF!</definedName>
    <definedName name="оо">'[1]фед норм'!#REF!</definedName>
    <definedName name="пп">'[1]фед норм'!#REF!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9" i="1" l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</calcChain>
</file>

<file path=xl/sharedStrings.xml><?xml version="1.0" encoding="utf-8"?>
<sst xmlns="http://schemas.openxmlformats.org/spreadsheetml/2006/main" count="107" uniqueCount="107">
  <si>
    <t>Распределение объемов финансового обеспечения медицинской помощи между медицинскими организациями в разрезе видов помощи по ТПОМС на 2025 год</t>
  </si>
  <si>
    <t>N п/п</t>
  </si>
  <si>
    <t>Наименование  
медицинских 
организаций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</si>
  <si>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</si>
  <si>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Медицинская помощь в амбулаторных условиях, оплата которой осуществляется за единицу объема медицинской помощи (медицинскую услугу)</t>
  </si>
  <si>
    <t xml:space="preserve">проведение диагностических (лабораторных) исследований (в т.ч. по с/баз ТПОМС)
</t>
  </si>
  <si>
    <t>посещения и обращения</t>
  </si>
  <si>
    <t xml:space="preserve">Медицинская помощь в амбулаторных условиях, оплата которой осуществляется по нормативу финансирования структурного подразделения
</t>
  </si>
  <si>
    <t>Медицинская помощь, оплата которой осуществляется за случай лечения</t>
  </si>
  <si>
    <t>Специализированная (за исключением высокотехнологичной) медицинская помощь</t>
  </si>
  <si>
    <t>Высокотехнологичная медицинская помощь</t>
  </si>
  <si>
    <t>Паллиативная медицинская помощь в стационарных условиях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</si>
  <si>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</si>
  <si>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Медицинская помощь вне медицинской организации оплата которой осуществляется за вызов</t>
  </si>
  <si>
    <t>Медицинская помощь в амбулаторных, стационарных условиях, оплата которой осуществляется по подушевому нормативу финансирования за прикрепившихся лиц</t>
  </si>
  <si>
    <t xml:space="preserve">Всего </t>
  </si>
  <si>
    <t>4=5+6+7</t>
  </si>
  <si>
    <t>9=10+11</t>
  </si>
  <si>
    <t>12 (из гр. 10)</t>
  </si>
  <si>
    <t>16=3+4+8+9+13+14+15</t>
  </si>
  <si>
    <t>ОБУЗ "ИвОКБ"</t>
  </si>
  <si>
    <t xml:space="preserve">ОБУЗ  "ОДКБ"                                                               </t>
  </si>
  <si>
    <t>ОБУЗ "ИОКЦМР"</t>
  </si>
  <si>
    <t xml:space="preserve">ОБУЗ "Кардиологический диспансер"      </t>
  </si>
  <si>
    <t xml:space="preserve">ОБУЗ  "ИОКВД"                                                                           </t>
  </si>
  <si>
    <t xml:space="preserve">ОБУЗ "ИвООД"                                                                        </t>
  </si>
  <si>
    <t>ОГВВ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</si>
  <si>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</si>
  <si>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</si>
  <si>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</si>
  <si>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</si>
  <si>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</si>
  <si>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ГКБ № 8                                           </t>
  </si>
  <si>
    <t xml:space="preserve">ОБУЗ "Родильный дом  № 1"    </t>
  </si>
  <si>
    <t xml:space="preserve">ОБУЗ "Родильный дом № 4"  </t>
  </si>
  <si>
    <t xml:space="preserve">ОБУЗ "ДГКБ № 5" г.Иваново  </t>
  </si>
  <si>
    <t>ОБУЗ "Стоматологическая поликлиника № 1"</t>
  </si>
  <si>
    <t>ОБУЗ "ССМП"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</si>
  <si>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</si>
  <si>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</si>
  <si>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</si>
  <si>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</si>
  <si>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</si>
  <si>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</si>
  <si>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"Кохомская ЦРБ"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</si>
  <si>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</si>
  <si>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</si>
  <si>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</si>
  <si>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</si>
  <si>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</si>
  <si>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</si>
  <si>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</si>
  <si>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</si>
  <si>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</si>
  <si>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</si>
  <si>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</si>
  <si>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>ОПТД</t>
  </si>
  <si>
    <t>ГБУЗВО "ОКОД"</t>
  </si>
  <si>
    <t xml:space="preserve">ФГБУ "Ив НИИ М и Д им. В.Н. Городкова" Минздрава России    </t>
  </si>
  <si>
    <t>ФГБОУ ВО ИвГМУ Минздрава России</t>
  </si>
  <si>
    <t>ФГБУЗ МЦ "Решма" ФМБА России</t>
  </si>
  <si>
    <t>ФКУЗ МСЧ-37 ФСИН России</t>
  </si>
  <si>
    <t xml:space="preserve">ФКУЗ "МСЧ МВД России по Ивановской области"                          </t>
  </si>
  <si>
    <t>ФГБУ СКФНКЦ ФМБА РОССИИ</t>
  </si>
  <si>
    <t>ЧУЗ "КБ "РЖД-Медицина" г. Иваново"</t>
  </si>
  <si>
    <t>ЧУЗ "КБ "РЖД-Медицина" г. Нижний Новгород"</t>
  </si>
  <si>
    <t>ЧУЗ "КБ "РЖД-Медицина" г. Ярославль"</t>
  </si>
  <si>
    <t>АНО "Медицинский центр "Белая роза"</t>
  </si>
  <si>
    <t>ИП Замыслов Данил Евгеньевич</t>
  </si>
  <si>
    <t>Нефросовет</t>
  </si>
  <si>
    <t>ООО "СветоДар"</t>
  </si>
  <si>
    <t>ООО "МЕДИЦИНА"</t>
  </si>
  <si>
    <t>ООО "Добрый День"</t>
  </si>
  <si>
    <t>ООО "Центр "МЕДИКОМ"</t>
  </si>
  <si>
    <t>ООО "Санаторий Зеленый городок"</t>
  </si>
  <si>
    <t>ООО "МРТ-ЦЕНТР"</t>
  </si>
  <si>
    <t>ООО "МРТ-ДИАГНОСТИКА"</t>
  </si>
  <si>
    <t>ООО "КСМ"</t>
  </si>
  <si>
    <t>ООО "ЦЕНТРЫ ДИАЛИЗА "АВИЦЕННА"</t>
  </si>
  <si>
    <t>ООО "М-ЛАЙН"</t>
  </si>
  <si>
    <t>ООО "Велес"</t>
  </si>
  <si>
    <t>ООО "УЗ Областной диагностический центр"</t>
  </si>
  <si>
    <t>ООО "Миленарис профилактика"</t>
  </si>
  <si>
    <t>ООО "ЯМТ"</t>
  </si>
  <si>
    <t>ООО "33МедикАл"</t>
  </si>
  <si>
    <t>ООО МЦ "Ивастрамед"</t>
  </si>
  <si>
    <t>ООО "Ивмедцентр"</t>
  </si>
  <si>
    <t>ООО "Научно-методический центр клинической лабораторной диагностики Ситилаб"</t>
  </si>
  <si>
    <t>ООО МЦ "Европа"</t>
  </si>
  <si>
    <t>ООО "ДЦ НЕФРОС-ВОРОНЕЖ"</t>
  </si>
  <si>
    <t>ООО "Клиника "Вита Авис"</t>
  </si>
  <si>
    <t>ООО "ИНВИТРО"</t>
  </si>
  <si>
    <t>ООО МК "КИСЛОРОД"</t>
  </si>
  <si>
    <t>ООО "ВИТАЛАБ"</t>
  </si>
  <si>
    <t>ООО "Светадар"</t>
  </si>
  <si>
    <t>ООО "ЛЕДАМЕД"</t>
  </si>
  <si>
    <t>ООО "ПАЛЕХМЕД"</t>
  </si>
  <si>
    <t>АНО "МНОРЦ"</t>
  </si>
  <si>
    <t>АО «МЕДИЦИНА»</t>
  </si>
  <si>
    <t>АНО "Медико-социальный центр "СВЕТОДАР"</t>
  </si>
  <si>
    <t>ООО "Лаборатория ГЕМОТЕСТ"</t>
  </si>
  <si>
    <t>ООО "АВА-ПЕТЕР"</t>
  </si>
  <si>
    <t>ООО "Валеология"</t>
  </si>
  <si>
    <t>ООО "ХЕЛИКС НОВОСИБИРСК"</t>
  </si>
  <si>
    <t>Итого</t>
  </si>
  <si>
    <t>проведение профилактических медицинских осмотров и диспансеризации, диспансерного наблюдения, центров здоровья</t>
  </si>
  <si>
    <t>Приложение 3
к протоколу Комиссии по разработке
территориальной программы обязательного
медицинского страхования
от 07.02.2025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</si>
</sst>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_-;\-* #,##0.00_-;_-* &quot;-&quot;??_-;_-@_-"/>
    <numFmt numFmtId="165" formatCode="_-\ #,##0.00_р_._-;\-\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21">
    <xf numFmtId="0" fontId="0" fillId="0" borderId="0" xfId="0"/>
    <xf numFmtId="3" fontId="3" fillId="0" borderId="2" xfId="3" applyNumberFormat="1" applyFont="1" applyBorder="1" applyAlignment="1">
      <alignment horizontal="center" vertical="center" wrapText="1"/>
    </xf>
    <xf numFmtId="43" fontId="3" fillId="0" borderId="2" xfId="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5" fillId="0" borderId="2" xfId="3" applyNumberFormat="1" applyFont="1" applyBorder="1" applyAlignment="1" applyProtection="1">
      <alignment horizontal="center" vertical="center" shrinkToFit="1"/>
      <protection locked="0" hidden="1"/>
    </xf>
    <xf numFmtId="3" fontId="5" fillId="0" borderId="2" xfId="3" applyNumberFormat="1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>
      <alignment horizontal="center" vertical="center"/>
    </xf>
    <xf numFmtId="0" fontId="5" fillId="0" borderId="0" xfId="2" applyFont="1"/>
    <xf numFmtId="0" fontId="5" fillId="0" borderId="0" xfId="2" applyFont="1" applyAlignment="1">
      <alignment wrapText="1"/>
    </xf>
    <xf numFmtId="0" fontId="6" fillId="0" borderId="0" xfId="0" applyFont="1"/>
    <xf numFmtId="0" fontId="5" fillId="0" borderId="0" xfId="2" applyFont="1" applyAlignment="1">
      <alignment horizontal="center" vertical="center" wrapText="1"/>
    </xf>
    <xf numFmtId="0" fontId="3" fillId="0" borderId="1" xfId="2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2" applyFont="1" applyBorder="1" applyAlignment="1">
      <alignment vertical="center" wrapText="1"/>
    </xf>
    <xf numFmtId="165" fontId="5" fillId="0" borderId="2" xfId="1" applyNumberFormat="1" applyFont="1" applyFill="1" applyBorder="1" applyAlignment="1">
      <alignment shrinkToFit="1"/>
    </xf>
    <xf numFmtId="165" fontId="3" fillId="0" borderId="2" xfId="1" applyNumberFormat="1" applyFont="1" applyFill="1" applyBorder="1" applyAlignment="1">
      <alignment shrinkToFit="1"/>
    </xf>
    <xf numFmtId="0" fontId="9" fillId="0" borderId="0" xfId="0" applyFont="1"/>
    <xf numFmtId="0" fontId="5" fillId="0" borderId="0" xfId="0" applyFont="1" applyAlignment="1">
      <alignment horizontal="right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</cellXfs>
  <cellStyles count="4">
    <cellStyle name="Обычный" xfId="0" builtinId="0"/>
    <cellStyle name="Обычный 2 2" xfId="2"/>
    <cellStyle name="Обычный 2 2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88;&#1086;&#1075;&#1085;&#1086;&#1079;%20&#1092;&#1080;&#1085;&#1072;&#1085;&#1089;&#1080;&#1088;&#1086;&#1074;&#1072;&#1085;&#1080;&#1103;%20&#1085;&#1072;%202025%20&#1075;&#1086;&#1076;/&#1089;%2001.01.2025,%20&#1091;&#1090;&#1074;.%20&#1050;&#1086;&#1084;&#1080;&#1089;&#1089;&#1080;&#1077;&#1081;%20&#8470;%20_%20&#1086;&#1090;/&#1058;&#1055;%202025%20&#1087;&#1088;&#1086;&#1077;&#1082;&#1090;%20&#1080;%20&#1091;&#1074;&#1077;&#1083;&#1080;&#1095;%20&#1089;&#1074;%20&#1073;&#1072;&#107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поставл сумм"/>
      <sheetName val="сопоставл сумм только субв"/>
      <sheetName val="сопоставл тарифов"/>
      <sheetName val="сопоставление"/>
      <sheetName val="фед норм"/>
      <sheetName val="2025 на застр"/>
      <sheetName val="2026 на застр"/>
      <sheetName val="2027 на застр"/>
      <sheetName val="объемы 2025-2027"/>
      <sheetName val="расшифр доходов"/>
      <sheetName val="по источн на застр 2025-2027"/>
      <sheetName val="Утв ст на застр насел 2025 г"/>
      <sheetName val="расчет объемов по уровням 2025"/>
      <sheetName val="СВОД проф"/>
      <sheetName val="Приложение 4 для ДЗО"/>
      <sheetName val="Приложение 6 в ТП"/>
      <sheetName val="Приложение 6, 10"/>
      <sheetName val="СВОД (ДС)"/>
      <sheetName val="СВОД (КС)"/>
      <sheetName val="СВОД (АПП)"/>
      <sheetName val="Объемы  КС"/>
      <sheetName val="Объемы ДС"/>
      <sheetName val="Приложение 7, 16"/>
      <sheetName val="Приложение 8 в ДЗО"/>
      <sheetName val="Приложение 12 в ТП"/>
      <sheetName val="Стоимость для 12 Приложение"/>
      <sheetName val="Приложение 12 мтр"/>
      <sheetName val="Приложение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9"/>
  <sheetViews>
    <sheetView tabSelected="1" view="pageBreakPreview" zoomScale="60" zoomScaleNormal="60" workbookViewId="0">
      <pane xSplit="2" ySplit="4" topLeftCell="I64" activePane="bottomRight" state="frozen"/>
      <selection pane="topRight" activeCell="C1" sqref="C1"/>
      <selection pane="bottomLeft" activeCell="A9" sqref="A9"/>
      <selection pane="bottomRight" activeCell="C2" sqref="C2:P2"/>
    </sheetView>
  </sheetViews>
  <sheetFormatPr defaultRowHeight="15" x14ac:dyDescent="0.25"/>
  <cols>
    <col min="1" max="1" width="6" style="9" customWidth="1"/>
    <col min="2" max="2" width="34.5703125" style="9" customWidth="1"/>
    <col min="3" max="16" width="29" style="9" customWidth="1"/>
    <col min="17" max="16384" width="9.140625" style="9"/>
  </cols>
  <sheetData>
    <row r="1" spans="1:16" ht="82.5" customHeight="1" x14ac:dyDescent="0.25">
      <c r="A1" s="7"/>
      <c r="B1" s="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8" t="s">
        <v>106</v>
      </c>
      <c r="P1" s="18"/>
    </row>
    <row r="2" spans="1:16" ht="45" customHeight="1" x14ac:dyDescent="0.25">
      <c r="A2" s="10"/>
      <c r="B2" s="11"/>
      <c r="C2" s="19" t="s">
        <v>0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156" customHeight="1" x14ac:dyDescent="0.25">
      <c r="A3" s="1" t="s">
        <v>1</v>
      </c>
      <c r="B3" s="2" t="s">
        <v>2</v>
      </c>
      <c r="C3" s="12" t="s">
        <v>3</v>
      </c>
      <c r="D3" s="12" t="s">
        <v>4</v>
      </c>
      <c r="E3" s="12" t="s">
        <v>105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  <c r="K3" s="12" t="s">
        <v>10</v>
      </c>
      <c r="L3" s="12" t="s">
        <v>11</v>
      </c>
      <c r="M3" s="12" t="s">
        <v>12</v>
      </c>
      <c r="N3" s="12" t="s">
        <v>13</v>
      </c>
      <c r="O3" s="12" t="s">
        <v>14</v>
      </c>
      <c r="P3" s="13" t="s">
        <v>15</v>
      </c>
    </row>
    <row r="4" spans="1:16" ht="15.75" x14ac:dyDescent="0.25">
      <c r="A4" s="3">
        <v>1</v>
      </c>
      <c r="B4" s="3">
        <v>2</v>
      </c>
      <c r="C4" s="5">
        <v>3</v>
      </c>
      <c r="D4" s="4" t="s">
        <v>16</v>
      </c>
      <c r="E4" s="5">
        <v>5</v>
      </c>
      <c r="F4" s="4">
        <v>6</v>
      </c>
      <c r="G4" s="5">
        <v>7</v>
      </c>
      <c r="H4" s="4">
        <v>8</v>
      </c>
      <c r="I4" s="5" t="s">
        <v>17</v>
      </c>
      <c r="J4" s="4">
        <v>10</v>
      </c>
      <c r="K4" s="5">
        <v>11</v>
      </c>
      <c r="L4" s="4" t="s">
        <v>18</v>
      </c>
      <c r="M4" s="5">
        <v>13</v>
      </c>
      <c r="N4" s="4">
        <v>14</v>
      </c>
      <c r="O4" s="5">
        <v>15</v>
      </c>
      <c r="P4" s="4" t="s">
        <v>19</v>
      </c>
    </row>
    <row r="5" spans="1:16" ht="15.75" x14ac:dyDescent="0.25">
      <c r="A5" s="6">
        <v>1</v>
      </c>
      <c r="B5" s="14" t="s">
        <v>20</v>
      </c>
      <c r="C5" s="15">
        <v>0</v>
      </c>
      <c r="D5" s="15">
        <v>97916940.920000002</v>
      </c>
      <c r="E5" s="15">
        <v>290976.7</v>
      </c>
      <c r="F5" s="15">
        <v>33339989</v>
      </c>
      <c r="G5" s="15">
        <v>64285975.219999999</v>
      </c>
      <c r="H5" s="15">
        <v>0</v>
      </c>
      <c r="I5" s="15">
        <v>2218339468.77</v>
      </c>
      <c r="J5" s="15">
        <v>1565604643.77</v>
      </c>
      <c r="K5" s="15">
        <v>652734825</v>
      </c>
      <c r="L5" s="15">
        <v>0</v>
      </c>
      <c r="M5" s="15">
        <v>0</v>
      </c>
      <c r="N5" s="15">
        <v>4747812.75</v>
      </c>
      <c r="O5" s="15"/>
      <c r="P5" s="15">
        <v>2321004222.4400001</v>
      </c>
    </row>
    <row r="6" spans="1:16" ht="15.75" x14ac:dyDescent="0.25">
      <c r="A6" s="6">
        <v>2</v>
      </c>
      <c r="B6" s="14" t="s">
        <v>21</v>
      </c>
      <c r="C6" s="15">
        <v>0</v>
      </c>
      <c r="D6" s="15">
        <v>22740206.32</v>
      </c>
      <c r="E6" s="15">
        <v>0</v>
      </c>
      <c r="F6" s="15">
        <v>0</v>
      </c>
      <c r="G6" s="15">
        <v>22740206.32</v>
      </c>
      <c r="H6" s="15">
        <v>0</v>
      </c>
      <c r="I6" s="15">
        <v>449461874.17000002</v>
      </c>
      <c r="J6" s="15">
        <v>377717148.17000002</v>
      </c>
      <c r="K6" s="15">
        <v>71744726</v>
      </c>
      <c r="L6" s="15">
        <v>11935040</v>
      </c>
      <c r="M6" s="15">
        <v>0</v>
      </c>
      <c r="N6" s="15">
        <v>0</v>
      </c>
      <c r="O6" s="15"/>
      <c r="P6" s="15">
        <v>472202080.49000001</v>
      </c>
    </row>
    <row r="7" spans="1:16" ht="15.75" x14ac:dyDescent="0.25">
      <c r="A7" s="6">
        <v>3</v>
      </c>
      <c r="B7" s="14" t="s">
        <v>22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42227035.200000003</v>
      </c>
      <c r="J7" s="15">
        <v>42227035.200000003</v>
      </c>
      <c r="K7" s="15">
        <v>0</v>
      </c>
      <c r="L7" s="15">
        <v>0</v>
      </c>
      <c r="M7" s="15">
        <v>0</v>
      </c>
      <c r="N7" s="15">
        <v>0</v>
      </c>
      <c r="O7" s="15"/>
      <c r="P7" s="15">
        <v>42227035.200000003</v>
      </c>
    </row>
    <row r="8" spans="1:16" ht="31.5" x14ac:dyDescent="0.25">
      <c r="A8" s="6">
        <v>4</v>
      </c>
      <c r="B8" s="14" t="s">
        <v>23</v>
      </c>
      <c r="C8" s="15">
        <v>0</v>
      </c>
      <c r="D8" s="15">
        <v>121066175.70999999</v>
      </c>
      <c r="E8" s="15">
        <v>23949898</v>
      </c>
      <c r="F8" s="15">
        <v>4970805</v>
      </c>
      <c r="G8" s="15">
        <v>92145472.709999993</v>
      </c>
      <c r="H8" s="15">
        <v>0</v>
      </c>
      <c r="I8" s="15">
        <v>274438339.82999998</v>
      </c>
      <c r="J8" s="15">
        <v>274438339.82999998</v>
      </c>
      <c r="K8" s="15">
        <v>0</v>
      </c>
      <c r="L8" s="15">
        <v>0</v>
      </c>
      <c r="M8" s="15">
        <v>0</v>
      </c>
      <c r="N8" s="15">
        <v>0</v>
      </c>
      <c r="O8" s="15"/>
      <c r="P8" s="15">
        <v>395504515.53999996</v>
      </c>
    </row>
    <row r="9" spans="1:16" ht="15.75" x14ac:dyDescent="0.25">
      <c r="A9" s="6">
        <v>5</v>
      </c>
      <c r="B9" s="14" t="s">
        <v>24</v>
      </c>
      <c r="C9" s="15">
        <v>0</v>
      </c>
      <c r="D9" s="15">
        <v>13323924.700000001</v>
      </c>
      <c r="E9" s="15">
        <v>0</v>
      </c>
      <c r="F9" s="15">
        <v>0</v>
      </c>
      <c r="G9" s="15">
        <v>13323924.700000001</v>
      </c>
      <c r="H9" s="15">
        <v>0</v>
      </c>
      <c r="I9" s="15">
        <v>49339418.059999995</v>
      </c>
      <c r="J9" s="15">
        <v>43910698.059999995</v>
      </c>
      <c r="K9" s="15">
        <v>5428720</v>
      </c>
      <c r="L9" s="15">
        <v>0</v>
      </c>
      <c r="M9" s="15">
        <v>0</v>
      </c>
      <c r="N9" s="15">
        <v>0</v>
      </c>
      <c r="O9" s="15"/>
      <c r="P9" s="15">
        <v>62663342.759999998</v>
      </c>
    </row>
    <row r="10" spans="1:16" ht="15.75" x14ac:dyDescent="0.25">
      <c r="A10" s="6">
        <v>6</v>
      </c>
      <c r="B10" s="14" t="s">
        <v>25</v>
      </c>
      <c r="C10" s="15">
        <v>0</v>
      </c>
      <c r="D10" s="15">
        <v>157628395.09999999</v>
      </c>
      <c r="E10" s="15">
        <v>49445899.100000001</v>
      </c>
      <c r="F10" s="15">
        <v>72088901</v>
      </c>
      <c r="G10" s="15">
        <v>36093595</v>
      </c>
      <c r="H10" s="15">
        <v>0</v>
      </c>
      <c r="I10" s="15">
        <v>1676777856.8</v>
      </c>
      <c r="J10" s="15">
        <v>1531664401.8</v>
      </c>
      <c r="K10" s="15">
        <v>145113455</v>
      </c>
      <c r="L10" s="15">
        <v>31537550</v>
      </c>
      <c r="M10" s="15">
        <v>0</v>
      </c>
      <c r="N10" s="15">
        <v>0</v>
      </c>
      <c r="O10" s="15"/>
      <c r="P10" s="15">
        <v>1834406251.8999999</v>
      </c>
    </row>
    <row r="11" spans="1:16" ht="15.75" x14ac:dyDescent="0.25">
      <c r="A11" s="6">
        <v>7</v>
      </c>
      <c r="B11" s="14" t="s">
        <v>26</v>
      </c>
      <c r="C11" s="15">
        <v>0</v>
      </c>
      <c r="D11" s="15">
        <v>65716445.909999996</v>
      </c>
      <c r="E11" s="15">
        <v>0</v>
      </c>
      <c r="F11" s="15">
        <v>0</v>
      </c>
      <c r="G11" s="15">
        <v>65716445.909999996</v>
      </c>
      <c r="H11" s="15">
        <v>0</v>
      </c>
      <c r="I11" s="15">
        <v>639543206.04999995</v>
      </c>
      <c r="J11" s="15">
        <v>396099762.05000001</v>
      </c>
      <c r="K11" s="15">
        <v>243443444</v>
      </c>
      <c r="L11" s="15">
        <v>0</v>
      </c>
      <c r="M11" s="15">
        <v>0</v>
      </c>
      <c r="N11" s="15">
        <v>0</v>
      </c>
      <c r="O11" s="15"/>
      <c r="P11" s="15">
        <v>705259651.95999992</v>
      </c>
    </row>
    <row r="12" spans="1:16" ht="15.75" x14ac:dyDescent="0.25">
      <c r="A12" s="6">
        <v>8</v>
      </c>
      <c r="B12" s="14" t="s">
        <v>27</v>
      </c>
      <c r="C12" s="15">
        <v>157532400</v>
      </c>
      <c r="D12" s="15">
        <v>325455559.48000002</v>
      </c>
      <c r="E12" s="15">
        <v>248289944.40000001</v>
      </c>
      <c r="F12" s="15">
        <v>33956488.899999999</v>
      </c>
      <c r="G12" s="15">
        <v>43209126.18</v>
      </c>
      <c r="H12" s="15">
        <v>4379088.12</v>
      </c>
      <c r="I12" s="15">
        <v>467597773.49000001</v>
      </c>
      <c r="J12" s="15">
        <v>467597773.49000001</v>
      </c>
      <c r="K12" s="15">
        <v>0</v>
      </c>
      <c r="L12" s="15">
        <v>33392700</v>
      </c>
      <c r="M12" s="15">
        <v>0</v>
      </c>
      <c r="N12" s="15">
        <v>0</v>
      </c>
      <c r="O12" s="15"/>
      <c r="P12" s="15">
        <v>954964821.09000003</v>
      </c>
    </row>
    <row r="13" spans="1:16" ht="15.75" x14ac:dyDescent="0.25">
      <c r="A13" s="6">
        <v>9</v>
      </c>
      <c r="B13" s="14" t="s">
        <v>28</v>
      </c>
      <c r="C13" s="15">
        <v>137808432</v>
      </c>
      <c r="D13" s="15">
        <v>261281745.59999999</v>
      </c>
      <c r="E13" s="15">
        <v>218080498.19999999</v>
      </c>
      <c r="F13" s="15">
        <v>6591186</v>
      </c>
      <c r="G13" s="15">
        <v>36610061.399999999</v>
      </c>
      <c r="H13" s="15">
        <v>1589138.04</v>
      </c>
      <c r="I13" s="15">
        <v>90915529.109999999</v>
      </c>
      <c r="J13" s="15">
        <v>90915529.109999999</v>
      </c>
      <c r="K13" s="15">
        <v>0</v>
      </c>
      <c r="L13" s="15">
        <v>0</v>
      </c>
      <c r="M13" s="15">
        <v>0</v>
      </c>
      <c r="N13" s="15">
        <v>0</v>
      </c>
      <c r="O13" s="15"/>
      <c r="P13" s="15">
        <v>491594844.75000006</v>
      </c>
    </row>
    <row r="14" spans="1:16" ht="15.75" x14ac:dyDescent="0.25">
      <c r="A14" s="6">
        <v>10</v>
      </c>
      <c r="B14" s="14" t="s">
        <v>29</v>
      </c>
      <c r="C14" s="15">
        <v>182174376</v>
      </c>
      <c r="D14" s="15">
        <v>313499342.87</v>
      </c>
      <c r="E14" s="15">
        <v>264208055.99999997</v>
      </c>
      <c r="F14" s="15">
        <v>6532316</v>
      </c>
      <c r="G14" s="15">
        <v>42758970.869999997</v>
      </c>
      <c r="H14" s="15">
        <v>5216205.72</v>
      </c>
      <c r="I14" s="15">
        <v>363635691.80000001</v>
      </c>
      <c r="J14" s="15">
        <v>363635691.80000001</v>
      </c>
      <c r="K14" s="15">
        <v>0</v>
      </c>
      <c r="L14" s="15">
        <v>0</v>
      </c>
      <c r="M14" s="15">
        <v>0</v>
      </c>
      <c r="N14" s="15">
        <v>0</v>
      </c>
      <c r="O14" s="15"/>
      <c r="P14" s="15">
        <v>864525616.3900001</v>
      </c>
    </row>
    <row r="15" spans="1:16" ht="15.75" x14ac:dyDescent="0.25">
      <c r="A15" s="6">
        <v>11</v>
      </c>
      <c r="B15" s="14" t="s">
        <v>30</v>
      </c>
      <c r="C15" s="15">
        <v>176982024</v>
      </c>
      <c r="D15" s="15">
        <v>298975581.06</v>
      </c>
      <c r="E15" s="15">
        <v>249123504.5</v>
      </c>
      <c r="F15" s="15">
        <v>13153333.6</v>
      </c>
      <c r="G15" s="15">
        <v>36698742.960000001</v>
      </c>
      <c r="H15" s="15">
        <v>2885799.96</v>
      </c>
      <c r="I15" s="15">
        <v>380761865.53999996</v>
      </c>
      <c r="J15" s="15">
        <v>368832849.53999996</v>
      </c>
      <c r="K15" s="15">
        <v>11929016</v>
      </c>
      <c r="L15" s="15">
        <v>0</v>
      </c>
      <c r="M15" s="15">
        <v>0</v>
      </c>
      <c r="N15" s="15">
        <v>0</v>
      </c>
      <c r="O15" s="15"/>
      <c r="P15" s="15">
        <v>859605270.55999994</v>
      </c>
    </row>
    <row r="16" spans="1:16" ht="15.75" x14ac:dyDescent="0.25">
      <c r="A16" s="6">
        <v>12</v>
      </c>
      <c r="B16" s="14" t="s">
        <v>31</v>
      </c>
      <c r="C16" s="15">
        <v>142536408</v>
      </c>
      <c r="D16" s="15">
        <v>264801810.59000003</v>
      </c>
      <c r="E16" s="15">
        <v>201783469.30000001</v>
      </c>
      <c r="F16" s="15">
        <v>14896063.9</v>
      </c>
      <c r="G16" s="15">
        <v>48122277.390000001</v>
      </c>
      <c r="H16" s="15">
        <v>2597200.08</v>
      </c>
      <c r="I16" s="15">
        <v>519649696.86000001</v>
      </c>
      <c r="J16" s="15">
        <v>439768748.86000001</v>
      </c>
      <c r="K16" s="15">
        <v>79880948</v>
      </c>
      <c r="L16" s="15">
        <v>0</v>
      </c>
      <c r="M16" s="15">
        <v>0</v>
      </c>
      <c r="N16" s="15">
        <v>0</v>
      </c>
      <c r="O16" s="15"/>
      <c r="P16" s="15">
        <v>929585115.52999997</v>
      </c>
    </row>
    <row r="17" spans="1:16" ht="15.75" x14ac:dyDescent="0.25">
      <c r="A17" s="6">
        <v>13</v>
      </c>
      <c r="B17" s="14" t="s">
        <v>32</v>
      </c>
      <c r="C17" s="15">
        <v>0</v>
      </c>
      <c r="D17" s="15">
        <v>26227483.419999998</v>
      </c>
      <c r="E17" s="15">
        <v>385859.5</v>
      </c>
      <c r="F17" s="15">
        <v>0</v>
      </c>
      <c r="G17" s="15">
        <v>25841623.919999998</v>
      </c>
      <c r="H17" s="15">
        <v>0</v>
      </c>
      <c r="I17" s="15">
        <v>214880431.16999999</v>
      </c>
      <c r="J17" s="15">
        <v>214880431.16999999</v>
      </c>
      <c r="K17" s="15">
        <v>0</v>
      </c>
      <c r="L17" s="15">
        <v>0</v>
      </c>
      <c r="M17" s="15">
        <v>0</v>
      </c>
      <c r="N17" s="15">
        <v>0</v>
      </c>
      <c r="O17" s="15"/>
      <c r="P17" s="15">
        <v>241107914.58999997</v>
      </c>
    </row>
    <row r="18" spans="1:16" ht="15.75" x14ac:dyDescent="0.25">
      <c r="A18" s="6">
        <v>14</v>
      </c>
      <c r="B18" s="14" t="s">
        <v>33</v>
      </c>
      <c r="C18" s="15">
        <v>0</v>
      </c>
      <c r="D18" s="15">
        <v>14258376.1</v>
      </c>
      <c r="E18" s="15">
        <v>532220</v>
      </c>
      <c r="F18" s="15">
        <v>0</v>
      </c>
      <c r="G18" s="15">
        <v>13726156.1</v>
      </c>
      <c r="H18" s="15">
        <v>0</v>
      </c>
      <c r="I18" s="15">
        <v>149553343.98000002</v>
      </c>
      <c r="J18" s="15">
        <v>149553343.98000002</v>
      </c>
      <c r="K18" s="15">
        <v>0</v>
      </c>
      <c r="L18" s="15">
        <v>0</v>
      </c>
      <c r="M18" s="15">
        <v>0</v>
      </c>
      <c r="N18" s="15">
        <v>0</v>
      </c>
      <c r="O18" s="15"/>
      <c r="P18" s="15">
        <v>163811720.08000001</v>
      </c>
    </row>
    <row r="19" spans="1:16" ht="15.75" x14ac:dyDescent="0.25">
      <c r="A19" s="6">
        <v>15</v>
      </c>
      <c r="B19" s="14" t="s">
        <v>34</v>
      </c>
      <c r="C19" s="15">
        <v>0</v>
      </c>
      <c r="D19" s="15">
        <v>64305661.030000001</v>
      </c>
      <c r="E19" s="15">
        <v>1290633.5</v>
      </c>
      <c r="F19" s="15">
        <v>0</v>
      </c>
      <c r="G19" s="15">
        <v>63015027.530000001</v>
      </c>
      <c r="H19" s="15">
        <v>0</v>
      </c>
      <c r="I19" s="15">
        <v>140287305.63999999</v>
      </c>
      <c r="J19" s="15">
        <v>140287305.63999999</v>
      </c>
      <c r="K19" s="15">
        <v>0</v>
      </c>
      <c r="L19" s="15">
        <v>0</v>
      </c>
      <c r="M19" s="15">
        <v>0</v>
      </c>
      <c r="N19" s="15">
        <v>0</v>
      </c>
      <c r="O19" s="15"/>
      <c r="P19" s="15">
        <v>204592966.66999999</v>
      </c>
    </row>
    <row r="20" spans="1:16" ht="15.75" x14ac:dyDescent="0.25">
      <c r="A20" s="6">
        <v>16</v>
      </c>
      <c r="B20" s="14" t="s">
        <v>35</v>
      </c>
      <c r="C20" s="15">
        <v>18474324</v>
      </c>
      <c r="D20" s="15">
        <v>32071966.050000001</v>
      </c>
      <c r="E20" s="15">
        <v>15155627.700000001</v>
      </c>
      <c r="F20" s="15">
        <v>333312</v>
      </c>
      <c r="G20" s="15">
        <v>16583026.35</v>
      </c>
      <c r="H20" s="15">
        <v>0</v>
      </c>
      <c r="I20" s="15">
        <v>232349649.69999999</v>
      </c>
      <c r="J20" s="15">
        <v>232349649.69999999</v>
      </c>
      <c r="K20" s="15">
        <v>0</v>
      </c>
      <c r="L20" s="15">
        <v>0</v>
      </c>
      <c r="M20" s="15">
        <v>0</v>
      </c>
      <c r="N20" s="15">
        <v>0</v>
      </c>
      <c r="O20" s="15"/>
      <c r="P20" s="15">
        <v>282895939.75</v>
      </c>
    </row>
    <row r="21" spans="1:16" ht="31.5" x14ac:dyDescent="0.25">
      <c r="A21" s="6">
        <v>17</v>
      </c>
      <c r="B21" s="14" t="s">
        <v>36</v>
      </c>
      <c r="C21" s="15">
        <v>0</v>
      </c>
      <c r="D21" s="15">
        <v>73715197.629999995</v>
      </c>
      <c r="E21" s="15">
        <v>0</v>
      </c>
      <c r="F21" s="15">
        <v>0</v>
      </c>
      <c r="G21" s="15">
        <v>73715197.629999995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/>
      <c r="P21" s="15">
        <v>73715197.629999995</v>
      </c>
    </row>
    <row r="22" spans="1:16" ht="15.75" x14ac:dyDescent="0.25">
      <c r="A22" s="6">
        <v>18</v>
      </c>
      <c r="B22" s="14" t="s">
        <v>37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525627224.39999998</v>
      </c>
      <c r="N22" s="15">
        <v>0</v>
      </c>
      <c r="O22" s="15"/>
      <c r="P22" s="15">
        <v>525627224.39999998</v>
      </c>
    </row>
    <row r="23" spans="1:16" ht="15.75" x14ac:dyDescent="0.25">
      <c r="A23" s="6">
        <v>19</v>
      </c>
      <c r="B23" s="14" t="s">
        <v>38</v>
      </c>
      <c r="C23" s="15">
        <v>14721816</v>
      </c>
      <c r="D23" s="15">
        <v>11256558</v>
      </c>
      <c r="E23" s="15">
        <v>9795823.4000000004</v>
      </c>
      <c r="F23" s="15">
        <v>207625.60000000001</v>
      </c>
      <c r="G23" s="15">
        <v>1253109</v>
      </c>
      <c r="H23" s="15">
        <v>4328700.12</v>
      </c>
      <c r="I23" s="15">
        <v>2024208.14</v>
      </c>
      <c r="J23" s="15">
        <v>2024208.14</v>
      </c>
      <c r="K23" s="15">
        <v>0</v>
      </c>
      <c r="L23" s="15">
        <v>0</v>
      </c>
      <c r="M23" s="15">
        <v>3838045.68</v>
      </c>
      <c r="N23" s="15">
        <v>0</v>
      </c>
      <c r="O23" s="15"/>
      <c r="P23" s="15">
        <v>36169327.940000005</v>
      </c>
    </row>
    <row r="24" spans="1:16" ht="15.75" x14ac:dyDescent="0.25">
      <c r="A24" s="6">
        <v>20</v>
      </c>
      <c r="B24" s="14" t="s">
        <v>39</v>
      </c>
      <c r="C24" s="15">
        <v>98022636</v>
      </c>
      <c r="D24" s="15">
        <v>160333909.59999999</v>
      </c>
      <c r="E24" s="15">
        <v>135472005.79999998</v>
      </c>
      <c r="F24" s="15">
        <v>5139896</v>
      </c>
      <c r="G24" s="15">
        <v>19722007.800000001</v>
      </c>
      <c r="H24" s="15">
        <v>17459762.879999999</v>
      </c>
      <c r="I24" s="15">
        <v>135915058.34999999</v>
      </c>
      <c r="J24" s="15">
        <v>135915058.34999999</v>
      </c>
      <c r="K24" s="15">
        <v>0</v>
      </c>
      <c r="L24" s="15">
        <v>0</v>
      </c>
      <c r="M24" s="15">
        <v>53549796</v>
      </c>
      <c r="N24" s="15">
        <v>0</v>
      </c>
      <c r="O24" s="15"/>
      <c r="P24" s="15">
        <v>465281162.83000004</v>
      </c>
    </row>
    <row r="25" spans="1:16" ht="31.5" x14ac:dyDescent="0.25">
      <c r="A25" s="6">
        <v>21</v>
      </c>
      <c r="B25" s="14" t="s">
        <v>40</v>
      </c>
      <c r="C25" s="15">
        <v>27363192</v>
      </c>
      <c r="D25" s="15">
        <v>37404187.469999999</v>
      </c>
      <c r="E25" s="15">
        <v>34729489.5</v>
      </c>
      <c r="F25" s="15">
        <v>333312</v>
      </c>
      <c r="G25" s="15">
        <v>2341385.9700000002</v>
      </c>
      <c r="H25" s="15">
        <v>20056100.52</v>
      </c>
      <c r="I25" s="15">
        <v>11708223.98</v>
      </c>
      <c r="J25" s="15">
        <v>11708223.98</v>
      </c>
      <c r="K25" s="15">
        <v>0</v>
      </c>
      <c r="L25" s="15">
        <v>0</v>
      </c>
      <c r="M25" s="15">
        <v>14696965.800000001</v>
      </c>
      <c r="N25" s="15">
        <v>0</v>
      </c>
      <c r="O25" s="15"/>
      <c r="P25" s="15">
        <v>111228669.77</v>
      </c>
    </row>
    <row r="26" spans="1:16" ht="15.75" x14ac:dyDescent="0.25">
      <c r="A26" s="6">
        <v>22</v>
      </c>
      <c r="B26" s="14" t="s">
        <v>41</v>
      </c>
      <c r="C26" s="15">
        <v>20649648</v>
      </c>
      <c r="D26" s="15">
        <v>21601995.159999996</v>
      </c>
      <c r="E26" s="15">
        <v>19076350.399999999</v>
      </c>
      <c r="F26" s="15">
        <v>277760</v>
      </c>
      <c r="G26" s="15">
        <v>2247884.7599999998</v>
      </c>
      <c r="H26" s="15">
        <v>10388900.279999999</v>
      </c>
      <c r="I26" s="15">
        <v>8307617.2000000002</v>
      </c>
      <c r="J26" s="15">
        <v>8307617.2000000002</v>
      </c>
      <c r="K26" s="15">
        <v>0</v>
      </c>
      <c r="L26" s="15">
        <v>0</v>
      </c>
      <c r="M26" s="15">
        <v>7862742.7199999997</v>
      </c>
      <c r="N26" s="15">
        <v>0</v>
      </c>
      <c r="O26" s="15"/>
      <c r="P26" s="15">
        <v>68810903.359999999</v>
      </c>
    </row>
    <row r="27" spans="1:16" ht="15.75" x14ac:dyDescent="0.25">
      <c r="A27" s="6">
        <v>23</v>
      </c>
      <c r="B27" s="14" t="s">
        <v>42</v>
      </c>
      <c r="C27" s="15">
        <v>236211456</v>
      </c>
      <c r="D27" s="15">
        <v>411715162.49000001</v>
      </c>
      <c r="E27" s="15">
        <v>337693439.30000001</v>
      </c>
      <c r="F27" s="15">
        <v>17166240</v>
      </c>
      <c r="G27" s="15">
        <v>56855483.189999998</v>
      </c>
      <c r="H27" s="15">
        <v>52089101.280000001</v>
      </c>
      <c r="I27" s="15">
        <v>727323896.57999992</v>
      </c>
      <c r="J27" s="15">
        <v>655375251.57999992</v>
      </c>
      <c r="K27" s="15">
        <v>71948645</v>
      </c>
      <c r="L27" s="15">
        <v>31895240</v>
      </c>
      <c r="M27" s="15">
        <v>132865927.2</v>
      </c>
      <c r="N27" s="15">
        <v>0</v>
      </c>
      <c r="O27" s="15"/>
      <c r="P27" s="15">
        <v>1560205543.55</v>
      </c>
    </row>
    <row r="28" spans="1:16" ht="15.75" x14ac:dyDescent="0.25">
      <c r="A28" s="6">
        <v>24</v>
      </c>
      <c r="B28" s="14" t="s">
        <v>43</v>
      </c>
      <c r="C28" s="15">
        <v>31126716</v>
      </c>
      <c r="D28" s="15">
        <v>43721852.57</v>
      </c>
      <c r="E28" s="15">
        <v>41040778.399999999</v>
      </c>
      <c r="F28" s="15">
        <v>590310</v>
      </c>
      <c r="G28" s="15">
        <v>2090764.17</v>
      </c>
      <c r="H28" s="15">
        <v>11254700.279999999</v>
      </c>
      <c r="I28" s="15">
        <v>12099878.280000001</v>
      </c>
      <c r="J28" s="15">
        <v>12099878.280000001</v>
      </c>
      <c r="K28" s="15">
        <v>0</v>
      </c>
      <c r="L28" s="15">
        <v>0</v>
      </c>
      <c r="M28" s="15">
        <v>16533514.560000001</v>
      </c>
      <c r="N28" s="15">
        <v>0</v>
      </c>
      <c r="O28" s="15"/>
      <c r="P28" s="15">
        <v>114736661.69</v>
      </c>
    </row>
    <row r="29" spans="1:16" ht="15.75" x14ac:dyDescent="0.25">
      <c r="A29" s="6">
        <v>25</v>
      </c>
      <c r="B29" s="14" t="s">
        <v>44</v>
      </c>
      <c r="C29" s="15">
        <v>83095896</v>
      </c>
      <c r="D29" s="15">
        <v>144299749.99999997</v>
      </c>
      <c r="E29" s="15">
        <v>120093082.59999998</v>
      </c>
      <c r="F29" s="15">
        <v>5236525</v>
      </c>
      <c r="G29" s="15">
        <v>18970142.399999999</v>
      </c>
      <c r="H29" s="15">
        <v>2960606.88</v>
      </c>
      <c r="I29" s="15">
        <v>26518432.789999999</v>
      </c>
      <c r="J29" s="15">
        <v>26518432.789999999</v>
      </c>
      <c r="K29" s="15">
        <v>0</v>
      </c>
      <c r="L29" s="15">
        <v>0</v>
      </c>
      <c r="M29" s="15">
        <v>0</v>
      </c>
      <c r="N29" s="15">
        <v>0</v>
      </c>
      <c r="O29" s="15"/>
      <c r="P29" s="15">
        <v>256874685.66999996</v>
      </c>
    </row>
    <row r="30" spans="1:16" ht="15.75" x14ac:dyDescent="0.25">
      <c r="A30" s="6">
        <v>26</v>
      </c>
      <c r="B30" s="14" t="s">
        <v>45</v>
      </c>
      <c r="C30" s="15">
        <v>36686232</v>
      </c>
      <c r="D30" s="15">
        <v>54580488.07</v>
      </c>
      <c r="E30" s="15">
        <v>48536996.100000001</v>
      </c>
      <c r="F30" s="15">
        <v>1726049.5</v>
      </c>
      <c r="G30" s="15">
        <v>4317442.47</v>
      </c>
      <c r="H30" s="15">
        <v>9234500.2799999993</v>
      </c>
      <c r="I30" s="15">
        <v>18550238.460000001</v>
      </c>
      <c r="J30" s="15">
        <v>18550238.460000001</v>
      </c>
      <c r="K30" s="15">
        <v>0</v>
      </c>
      <c r="L30" s="15">
        <v>0</v>
      </c>
      <c r="M30" s="15">
        <v>19017058.199999999</v>
      </c>
      <c r="N30" s="15">
        <v>0</v>
      </c>
      <c r="O30" s="15"/>
      <c r="P30" s="15">
        <v>138068517.00999999</v>
      </c>
    </row>
    <row r="31" spans="1:16" ht="15.75" x14ac:dyDescent="0.25">
      <c r="A31" s="6">
        <v>27</v>
      </c>
      <c r="B31" s="14" t="s">
        <v>46</v>
      </c>
      <c r="C31" s="15">
        <v>19423812</v>
      </c>
      <c r="D31" s="15">
        <v>18813985.580000002</v>
      </c>
      <c r="E31" s="15">
        <v>15437502.300000001</v>
      </c>
      <c r="F31" s="15">
        <v>777728</v>
      </c>
      <c r="G31" s="15">
        <v>2598755.2799999998</v>
      </c>
      <c r="H31" s="15">
        <v>13306483.439999999</v>
      </c>
      <c r="I31" s="15">
        <v>8228705.290000001</v>
      </c>
      <c r="J31" s="15">
        <v>8228705.290000001</v>
      </c>
      <c r="K31" s="15">
        <v>0</v>
      </c>
      <c r="L31" s="15">
        <v>0</v>
      </c>
      <c r="M31" s="15">
        <v>6487376.6399999997</v>
      </c>
      <c r="N31" s="15">
        <v>0</v>
      </c>
      <c r="O31" s="15"/>
      <c r="P31" s="15">
        <v>66260362.949999996</v>
      </c>
    </row>
    <row r="32" spans="1:16" ht="15.75" x14ac:dyDescent="0.25">
      <c r="A32" s="6">
        <v>28</v>
      </c>
      <c r="B32" s="14" t="s">
        <v>47</v>
      </c>
      <c r="C32" s="15">
        <v>19346160</v>
      </c>
      <c r="D32" s="15">
        <v>30305849.639999997</v>
      </c>
      <c r="E32" s="15">
        <v>26035937.099999998</v>
      </c>
      <c r="F32" s="15">
        <v>849888.9</v>
      </c>
      <c r="G32" s="15">
        <v>3420023.64</v>
      </c>
      <c r="H32" s="15">
        <v>13707400.439999999</v>
      </c>
      <c r="I32" s="15">
        <v>10770394.720000001</v>
      </c>
      <c r="J32" s="15">
        <v>10770394.720000001</v>
      </c>
      <c r="K32" s="15">
        <v>0</v>
      </c>
      <c r="L32" s="15">
        <v>0</v>
      </c>
      <c r="M32" s="15">
        <v>10412164.08</v>
      </c>
      <c r="N32" s="15">
        <v>0</v>
      </c>
      <c r="O32" s="15"/>
      <c r="P32" s="15">
        <v>84541968.879999995</v>
      </c>
    </row>
    <row r="33" spans="1:16" ht="15.75" x14ac:dyDescent="0.25">
      <c r="A33" s="6">
        <v>29</v>
      </c>
      <c r="B33" s="14" t="s">
        <v>48</v>
      </c>
      <c r="C33" s="15">
        <v>17984904</v>
      </c>
      <c r="D33" s="15">
        <v>16182738.49</v>
      </c>
      <c r="E33" s="15">
        <v>13702454</v>
      </c>
      <c r="F33" s="15">
        <v>173600</v>
      </c>
      <c r="G33" s="15">
        <v>2306684.4900000002</v>
      </c>
      <c r="H33" s="15">
        <v>12707390.279999999</v>
      </c>
      <c r="I33" s="15">
        <v>6400045.75</v>
      </c>
      <c r="J33" s="15">
        <v>6400045.75</v>
      </c>
      <c r="K33" s="15">
        <v>0</v>
      </c>
      <c r="L33" s="15">
        <v>0</v>
      </c>
      <c r="M33" s="15">
        <v>5809936.3200000003</v>
      </c>
      <c r="N33" s="15">
        <v>0</v>
      </c>
      <c r="O33" s="15"/>
      <c r="P33" s="15">
        <v>59085014.840000004</v>
      </c>
    </row>
    <row r="34" spans="1:16" ht="15.75" x14ac:dyDescent="0.25">
      <c r="A34" s="6">
        <v>30</v>
      </c>
      <c r="B34" s="14" t="s">
        <v>49</v>
      </c>
      <c r="C34" s="15">
        <v>46899816</v>
      </c>
      <c r="D34" s="15">
        <v>73105622.5</v>
      </c>
      <c r="E34" s="15">
        <v>62765212.5</v>
      </c>
      <c r="F34" s="15">
        <v>2147005</v>
      </c>
      <c r="G34" s="15">
        <v>8193405</v>
      </c>
      <c r="H34" s="15">
        <v>13709826</v>
      </c>
      <c r="I34" s="15">
        <v>25936265.409999996</v>
      </c>
      <c r="J34" s="15">
        <v>25936265.409999996</v>
      </c>
      <c r="K34" s="15">
        <v>0</v>
      </c>
      <c r="L34" s="15">
        <v>0</v>
      </c>
      <c r="M34" s="15">
        <v>24327217.559999999</v>
      </c>
      <c r="N34" s="15">
        <v>0</v>
      </c>
      <c r="O34" s="15"/>
      <c r="P34" s="15">
        <v>183978747.47</v>
      </c>
    </row>
    <row r="35" spans="1:16" ht="15.75" x14ac:dyDescent="0.25">
      <c r="A35" s="6">
        <v>31</v>
      </c>
      <c r="B35" s="14" t="s">
        <v>50</v>
      </c>
      <c r="C35" s="15">
        <v>22974120</v>
      </c>
      <c r="D35" s="15">
        <v>35835028.749999993</v>
      </c>
      <c r="E35" s="15">
        <v>29967055.199999996</v>
      </c>
      <c r="F35" s="15">
        <v>821800</v>
      </c>
      <c r="G35" s="15">
        <v>5046173.55</v>
      </c>
      <c r="H35" s="15">
        <v>12575681.16</v>
      </c>
      <c r="I35" s="15">
        <v>13065020.649999999</v>
      </c>
      <c r="J35" s="15">
        <v>13065020.649999999</v>
      </c>
      <c r="K35" s="15">
        <v>0</v>
      </c>
      <c r="L35" s="15">
        <v>0</v>
      </c>
      <c r="M35" s="15">
        <v>12930840</v>
      </c>
      <c r="N35" s="15">
        <v>0</v>
      </c>
      <c r="O35" s="15"/>
      <c r="P35" s="15">
        <v>97380690.560000002</v>
      </c>
    </row>
    <row r="36" spans="1:16" ht="15.75" x14ac:dyDescent="0.25">
      <c r="A36" s="6">
        <v>32</v>
      </c>
      <c r="B36" s="14" t="s">
        <v>51</v>
      </c>
      <c r="C36" s="15">
        <v>63467412</v>
      </c>
      <c r="D36" s="15">
        <v>109592894.92</v>
      </c>
      <c r="E36" s="15">
        <v>91613780</v>
      </c>
      <c r="F36" s="15">
        <v>3092180</v>
      </c>
      <c r="G36" s="15">
        <v>14886934.92</v>
      </c>
      <c r="H36" s="15">
        <v>16304700.48</v>
      </c>
      <c r="I36" s="15">
        <v>77136348.219999999</v>
      </c>
      <c r="J36" s="15">
        <v>77136348.219999999</v>
      </c>
      <c r="K36" s="15">
        <v>0</v>
      </c>
      <c r="L36" s="15">
        <v>15027565</v>
      </c>
      <c r="M36" s="15">
        <v>34714606.079999998</v>
      </c>
      <c r="N36" s="15">
        <v>0</v>
      </c>
      <c r="O36" s="15"/>
      <c r="P36" s="15">
        <v>301215961.69999999</v>
      </c>
    </row>
    <row r="37" spans="1:16" ht="15.75" x14ac:dyDescent="0.25">
      <c r="A37" s="6">
        <v>33</v>
      </c>
      <c r="B37" s="14" t="s">
        <v>52</v>
      </c>
      <c r="C37" s="15">
        <v>83481924</v>
      </c>
      <c r="D37" s="15">
        <v>140564940.81</v>
      </c>
      <c r="E37" s="15">
        <v>112761137.09999999</v>
      </c>
      <c r="F37" s="15">
        <v>8817274.5</v>
      </c>
      <c r="G37" s="15">
        <v>18986529.210000001</v>
      </c>
      <c r="H37" s="15">
        <v>13419000.359999999</v>
      </c>
      <c r="I37" s="15">
        <v>80841811.810000002</v>
      </c>
      <c r="J37" s="15">
        <v>80841811.810000002</v>
      </c>
      <c r="K37" s="15">
        <v>0</v>
      </c>
      <c r="L37" s="15">
        <v>0</v>
      </c>
      <c r="M37" s="15">
        <v>43473953.880000003</v>
      </c>
      <c r="N37" s="15">
        <v>0</v>
      </c>
      <c r="O37" s="15"/>
      <c r="P37" s="15">
        <v>361781630.86000001</v>
      </c>
    </row>
    <row r="38" spans="1:16" ht="15.75" x14ac:dyDescent="0.25">
      <c r="A38" s="6">
        <v>34</v>
      </c>
      <c r="B38" s="14" t="s">
        <v>53</v>
      </c>
      <c r="C38" s="15">
        <v>75573996</v>
      </c>
      <c r="D38" s="15">
        <v>127392743.66000001</v>
      </c>
      <c r="E38" s="15">
        <v>105348235.40000001</v>
      </c>
      <c r="F38" s="15">
        <v>4306268.4000000004</v>
      </c>
      <c r="G38" s="15">
        <v>17738239.859999999</v>
      </c>
      <c r="H38" s="15">
        <v>19623500.280000001</v>
      </c>
      <c r="I38" s="15">
        <v>52686318.719999999</v>
      </c>
      <c r="J38" s="15">
        <v>52686318.719999999</v>
      </c>
      <c r="K38" s="15">
        <v>0</v>
      </c>
      <c r="L38" s="15">
        <v>0</v>
      </c>
      <c r="M38" s="15">
        <v>41786595.840000004</v>
      </c>
      <c r="N38" s="15">
        <v>0</v>
      </c>
      <c r="O38" s="15"/>
      <c r="P38" s="15">
        <v>317063154.5</v>
      </c>
    </row>
    <row r="39" spans="1:16" ht="15.75" x14ac:dyDescent="0.25">
      <c r="A39" s="6">
        <v>35</v>
      </c>
      <c r="B39" s="14" t="s">
        <v>54</v>
      </c>
      <c r="C39" s="15">
        <v>161444880</v>
      </c>
      <c r="D39" s="15">
        <v>278904050.69999999</v>
      </c>
      <c r="E39" s="15">
        <v>227448865.80000001</v>
      </c>
      <c r="F39" s="15">
        <v>15086106</v>
      </c>
      <c r="G39" s="15">
        <v>36369078.899999999</v>
      </c>
      <c r="H39" s="15">
        <v>36072500.759999998</v>
      </c>
      <c r="I39" s="15">
        <v>334817407.44</v>
      </c>
      <c r="J39" s="15">
        <v>334817407.44</v>
      </c>
      <c r="K39" s="15">
        <v>0</v>
      </c>
      <c r="L39" s="15">
        <v>10580632.5</v>
      </c>
      <c r="M39" s="15">
        <v>89014195.200000003</v>
      </c>
      <c r="N39" s="15">
        <v>0</v>
      </c>
      <c r="O39" s="15"/>
      <c r="P39" s="15">
        <v>900253034.10000002</v>
      </c>
    </row>
    <row r="40" spans="1:16" ht="15.75" x14ac:dyDescent="0.25">
      <c r="A40" s="6">
        <v>36</v>
      </c>
      <c r="B40" s="14" t="s">
        <v>55</v>
      </c>
      <c r="C40" s="15">
        <v>37633596</v>
      </c>
      <c r="D40" s="15">
        <v>61214087.849999994</v>
      </c>
      <c r="E40" s="15">
        <v>51608714.899999999</v>
      </c>
      <c r="F40" s="15">
        <v>915544</v>
      </c>
      <c r="G40" s="15">
        <v>8689828.9499999993</v>
      </c>
      <c r="H40" s="15">
        <v>11254600.32</v>
      </c>
      <c r="I40" s="15">
        <v>18999803.620000001</v>
      </c>
      <c r="J40" s="15">
        <v>18999803.620000001</v>
      </c>
      <c r="K40" s="15">
        <v>0</v>
      </c>
      <c r="L40" s="15">
        <v>0</v>
      </c>
      <c r="M40" s="15">
        <v>20199463.199999999</v>
      </c>
      <c r="N40" s="15">
        <v>0</v>
      </c>
      <c r="O40" s="15"/>
      <c r="P40" s="15">
        <v>149301550.98999998</v>
      </c>
    </row>
    <row r="41" spans="1:16" ht="15.75" x14ac:dyDescent="0.25">
      <c r="A41" s="6">
        <v>37</v>
      </c>
      <c r="B41" s="14" t="s">
        <v>56</v>
      </c>
      <c r="C41" s="15">
        <v>0</v>
      </c>
      <c r="D41" s="15">
        <v>5158350</v>
      </c>
      <c r="E41" s="15">
        <v>0</v>
      </c>
      <c r="F41" s="15">
        <v>5158350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/>
      <c r="P41" s="15">
        <v>5158350</v>
      </c>
    </row>
    <row r="42" spans="1:16" ht="15.75" x14ac:dyDescent="0.25">
      <c r="A42" s="6">
        <v>38</v>
      </c>
      <c r="B42" s="14" t="s">
        <v>57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/>
      <c r="P42" s="15">
        <v>0</v>
      </c>
    </row>
    <row r="43" spans="1:16" ht="31.5" x14ac:dyDescent="0.25">
      <c r="A43" s="6">
        <v>39</v>
      </c>
      <c r="B43" s="14" t="s">
        <v>58</v>
      </c>
      <c r="C43" s="15">
        <v>0</v>
      </c>
      <c r="D43" s="15">
        <v>24228633.539999999</v>
      </c>
      <c r="E43" s="15">
        <v>0</v>
      </c>
      <c r="F43" s="15">
        <v>14318168.539999999</v>
      </c>
      <c r="G43" s="15">
        <v>9910465</v>
      </c>
      <c r="H43" s="15">
        <v>0</v>
      </c>
      <c r="I43" s="15">
        <v>48362183.659999996</v>
      </c>
      <c r="J43" s="15">
        <v>48362183.659999996</v>
      </c>
      <c r="K43" s="15">
        <v>0</v>
      </c>
      <c r="L43" s="15">
        <v>0</v>
      </c>
      <c r="M43" s="15">
        <v>0</v>
      </c>
      <c r="N43" s="15">
        <v>0</v>
      </c>
      <c r="O43" s="15"/>
      <c r="P43" s="15">
        <v>72590817.199999988</v>
      </c>
    </row>
    <row r="44" spans="1:16" ht="31.5" x14ac:dyDescent="0.25">
      <c r="A44" s="6">
        <v>40</v>
      </c>
      <c r="B44" s="14" t="s">
        <v>59</v>
      </c>
      <c r="C44" s="15">
        <v>0</v>
      </c>
      <c r="D44" s="15">
        <v>19713473.800000001</v>
      </c>
      <c r="E44" s="15">
        <v>0</v>
      </c>
      <c r="F44" s="15">
        <v>2066650</v>
      </c>
      <c r="G44" s="15">
        <v>17646823.800000001</v>
      </c>
      <c r="H44" s="15">
        <v>0</v>
      </c>
      <c r="I44" s="15">
        <v>2243136</v>
      </c>
      <c r="J44" s="15">
        <v>2243136</v>
      </c>
      <c r="K44" s="15">
        <v>0</v>
      </c>
      <c r="L44" s="15">
        <v>0</v>
      </c>
      <c r="M44" s="15">
        <v>0</v>
      </c>
      <c r="N44" s="15">
        <v>0</v>
      </c>
      <c r="O44" s="15"/>
      <c r="P44" s="15">
        <v>21956609.800000001</v>
      </c>
    </row>
    <row r="45" spans="1:16" ht="31.5" x14ac:dyDescent="0.25">
      <c r="A45" s="6">
        <v>41</v>
      </c>
      <c r="B45" s="14" t="s">
        <v>60</v>
      </c>
      <c r="C45" s="15">
        <v>3155376</v>
      </c>
      <c r="D45" s="15">
        <v>16223797.449999999</v>
      </c>
      <c r="E45" s="15">
        <v>4092122.5</v>
      </c>
      <c r="F45" s="15">
        <v>0</v>
      </c>
      <c r="G45" s="15">
        <v>12131674.949999999</v>
      </c>
      <c r="H45" s="15">
        <v>0</v>
      </c>
      <c r="I45" s="15">
        <v>19565280</v>
      </c>
      <c r="J45" s="15">
        <v>19565280</v>
      </c>
      <c r="K45" s="15">
        <v>0</v>
      </c>
      <c r="L45" s="15">
        <v>0</v>
      </c>
      <c r="M45" s="15">
        <v>0</v>
      </c>
      <c r="N45" s="15">
        <v>0</v>
      </c>
      <c r="O45" s="15"/>
      <c r="P45" s="15">
        <v>38944453.450000003</v>
      </c>
    </row>
    <row r="46" spans="1:16" ht="15.75" x14ac:dyDescent="0.25">
      <c r="A46" s="6">
        <v>42</v>
      </c>
      <c r="B46" s="14" t="s">
        <v>61</v>
      </c>
      <c r="C46" s="15">
        <v>0</v>
      </c>
      <c r="D46" s="15">
        <v>192200</v>
      </c>
      <c r="E46" s="15">
        <v>0</v>
      </c>
      <c r="F46" s="15">
        <v>0</v>
      </c>
      <c r="G46" s="15">
        <v>192200</v>
      </c>
      <c r="H46" s="15">
        <v>0</v>
      </c>
      <c r="I46" s="15">
        <v>223314.9</v>
      </c>
      <c r="J46" s="15">
        <v>223314.9</v>
      </c>
      <c r="K46" s="15">
        <v>0</v>
      </c>
      <c r="L46" s="15">
        <v>0</v>
      </c>
      <c r="M46" s="15">
        <v>0</v>
      </c>
      <c r="N46" s="15">
        <v>0</v>
      </c>
      <c r="O46" s="15"/>
      <c r="P46" s="15">
        <v>415514.9</v>
      </c>
    </row>
    <row r="47" spans="1:16" ht="31.5" x14ac:dyDescent="0.25">
      <c r="A47" s="6">
        <v>43</v>
      </c>
      <c r="B47" s="14" t="s">
        <v>62</v>
      </c>
      <c r="C47" s="15">
        <v>0</v>
      </c>
      <c r="D47" s="15">
        <v>3691025</v>
      </c>
      <c r="E47" s="15">
        <v>0</v>
      </c>
      <c r="F47" s="15">
        <v>0</v>
      </c>
      <c r="G47" s="15">
        <v>3691025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/>
      <c r="P47" s="15">
        <v>3691025</v>
      </c>
    </row>
    <row r="48" spans="1:16" ht="31.5" x14ac:dyDescent="0.25">
      <c r="A48" s="6">
        <v>44</v>
      </c>
      <c r="B48" s="14" t="s">
        <v>63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/>
      <c r="P48" s="15">
        <v>0</v>
      </c>
    </row>
    <row r="49" spans="1:16" ht="31.5" x14ac:dyDescent="0.25">
      <c r="A49" s="6">
        <v>45</v>
      </c>
      <c r="B49" s="14" t="s">
        <v>64</v>
      </c>
      <c r="C49" s="15">
        <v>15842964</v>
      </c>
      <c r="D49" s="15">
        <v>35728997.770000003</v>
      </c>
      <c r="E49" s="15">
        <v>27929744.400000002</v>
      </c>
      <c r="F49" s="15">
        <v>3356500</v>
      </c>
      <c r="G49" s="15">
        <v>4442753.37</v>
      </c>
      <c r="H49" s="15">
        <v>0</v>
      </c>
      <c r="I49" s="15">
        <v>94474383.170000002</v>
      </c>
      <c r="J49" s="15">
        <v>82282498.170000002</v>
      </c>
      <c r="K49" s="15">
        <v>12191885</v>
      </c>
      <c r="L49" s="15">
        <v>0</v>
      </c>
      <c r="M49" s="15">
        <v>0</v>
      </c>
      <c r="N49" s="15">
        <v>0</v>
      </c>
      <c r="O49" s="15"/>
      <c r="P49" s="15">
        <v>146046344.94</v>
      </c>
    </row>
    <row r="50" spans="1:16" ht="31.5" x14ac:dyDescent="0.25">
      <c r="A50" s="6">
        <v>46</v>
      </c>
      <c r="B50" s="14" t="s">
        <v>65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/>
      <c r="P50" s="15">
        <v>0</v>
      </c>
    </row>
    <row r="51" spans="1:16" ht="31.5" x14ac:dyDescent="0.25">
      <c r="A51" s="6">
        <v>47</v>
      </c>
      <c r="B51" s="14" t="s">
        <v>66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/>
      <c r="P51" s="15">
        <v>0</v>
      </c>
    </row>
    <row r="52" spans="1:16" ht="31.5" x14ac:dyDescent="0.25">
      <c r="A52" s="6">
        <v>48</v>
      </c>
      <c r="B52" s="14" t="s">
        <v>67</v>
      </c>
      <c r="C52" s="15">
        <v>0</v>
      </c>
      <c r="D52" s="15">
        <v>44487300</v>
      </c>
      <c r="E52" s="15">
        <v>0</v>
      </c>
      <c r="F52" s="15">
        <v>44487300</v>
      </c>
      <c r="G52" s="15">
        <v>0</v>
      </c>
      <c r="H52" s="15">
        <v>0</v>
      </c>
      <c r="I52" s="15">
        <v>1139454.8799999999</v>
      </c>
      <c r="J52" s="15">
        <v>1139454.8799999999</v>
      </c>
      <c r="K52" s="15">
        <v>0</v>
      </c>
      <c r="L52" s="15">
        <v>0</v>
      </c>
      <c r="M52" s="15">
        <v>0</v>
      </c>
      <c r="N52" s="15">
        <v>0</v>
      </c>
      <c r="O52" s="15"/>
      <c r="P52" s="15">
        <v>45626754.880000003</v>
      </c>
    </row>
    <row r="53" spans="1:16" ht="15.75" x14ac:dyDescent="0.25">
      <c r="A53" s="6">
        <v>49</v>
      </c>
      <c r="B53" s="14" t="s">
        <v>68</v>
      </c>
      <c r="C53" s="15">
        <v>0</v>
      </c>
      <c r="D53" s="15">
        <v>1189914</v>
      </c>
      <c r="E53" s="15">
        <v>0</v>
      </c>
      <c r="F53" s="15">
        <v>0</v>
      </c>
      <c r="G53" s="15">
        <v>1189914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/>
      <c r="P53" s="15">
        <v>1189914</v>
      </c>
    </row>
    <row r="54" spans="1:16" ht="15.75" x14ac:dyDescent="0.25">
      <c r="A54" s="6">
        <v>50</v>
      </c>
      <c r="B54" s="14" t="s">
        <v>69</v>
      </c>
      <c r="C54" s="15">
        <v>0</v>
      </c>
      <c r="D54" s="15">
        <v>268603437.80000001</v>
      </c>
      <c r="E54" s="15">
        <v>0</v>
      </c>
      <c r="F54" s="15">
        <v>259495380</v>
      </c>
      <c r="G54" s="15">
        <v>9108057.8000000007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/>
      <c r="P54" s="15">
        <v>268603437.80000001</v>
      </c>
    </row>
    <row r="55" spans="1:16" ht="15.75" x14ac:dyDescent="0.25">
      <c r="A55" s="6">
        <v>51</v>
      </c>
      <c r="B55" s="14" t="s">
        <v>70</v>
      </c>
      <c r="C55" s="15">
        <v>0</v>
      </c>
      <c r="D55" s="15">
        <v>14712320</v>
      </c>
      <c r="E55" s="15">
        <v>0</v>
      </c>
      <c r="F55" s="15">
        <v>0</v>
      </c>
      <c r="G55" s="15">
        <v>14712320</v>
      </c>
      <c r="H55" s="15">
        <v>0</v>
      </c>
      <c r="I55" s="15">
        <v>18208766.810000002</v>
      </c>
      <c r="J55" s="15">
        <v>5983466.8100000005</v>
      </c>
      <c r="K55" s="15">
        <v>12225300</v>
      </c>
      <c r="L55" s="15">
        <v>0</v>
      </c>
      <c r="M55" s="15">
        <v>0</v>
      </c>
      <c r="N55" s="15">
        <v>0</v>
      </c>
      <c r="O55" s="15"/>
      <c r="P55" s="15">
        <v>32921086.810000002</v>
      </c>
    </row>
    <row r="56" spans="1:16" ht="15.75" x14ac:dyDescent="0.25">
      <c r="A56" s="6">
        <v>52</v>
      </c>
      <c r="B56" s="14" t="s">
        <v>71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66785400</v>
      </c>
      <c r="J56" s="15">
        <v>66785400</v>
      </c>
      <c r="K56" s="15">
        <v>0</v>
      </c>
      <c r="L56" s="15">
        <v>66785400</v>
      </c>
      <c r="M56" s="15">
        <v>0</v>
      </c>
      <c r="N56" s="15">
        <v>0</v>
      </c>
      <c r="O56" s="15"/>
      <c r="P56" s="15">
        <v>66785400</v>
      </c>
    </row>
    <row r="57" spans="1:16" ht="15.75" x14ac:dyDescent="0.25">
      <c r="A57" s="6">
        <v>53</v>
      </c>
      <c r="B57" s="14" t="s">
        <v>72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14841200</v>
      </c>
      <c r="J57" s="15">
        <v>14841200</v>
      </c>
      <c r="K57" s="15">
        <v>0</v>
      </c>
      <c r="L57" s="15">
        <v>14841200</v>
      </c>
      <c r="M57" s="15">
        <v>0</v>
      </c>
      <c r="N57" s="15">
        <v>0</v>
      </c>
      <c r="O57" s="15"/>
      <c r="P57" s="15">
        <v>14841200</v>
      </c>
    </row>
    <row r="58" spans="1:16" ht="15.75" x14ac:dyDescent="0.25">
      <c r="A58" s="6">
        <v>54</v>
      </c>
      <c r="B58" s="14" t="s">
        <v>73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6168624</v>
      </c>
      <c r="J58" s="15">
        <v>6168624</v>
      </c>
      <c r="K58" s="15">
        <v>0</v>
      </c>
      <c r="L58" s="15">
        <v>0</v>
      </c>
      <c r="M58" s="15">
        <v>0</v>
      </c>
      <c r="N58" s="15">
        <v>0</v>
      </c>
      <c r="O58" s="15"/>
      <c r="P58" s="15">
        <v>6168624</v>
      </c>
    </row>
    <row r="59" spans="1:16" ht="31.5" x14ac:dyDescent="0.25">
      <c r="A59" s="6">
        <v>55</v>
      </c>
      <c r="B59" s="14" t="s">
        <v>74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2717400</v>
      </c>
      <c r="J59" s="15">
        <v>2717400</v>
      </c>
      <c r="K59" s="15">
        <v>0</v>
      </c>
      <c r="L59" s="15">
        <v>0</v>
      </c>
      <c r="M59" s="15">
        <v>0</v>
      </c>
      <c r="N59" s="15">
        <v>0</v>
      </c>
      <c r="O59" s="15"/>
      <c r="P59" s="15">
        <v>2717400</v>
      </c>
    </row>
    <row r="60" spans="1:16" ht="15.75" x14ac:dyDescent="0.25">
      <c r="A60" s="6">
        <v>56</v>
      </c>
      <c r="B60" s="14" t="s">
        <v>75</v>
      </c>
      <c r="C60" s="15">
        <v>0</v>
      </c>
      <c r="D60" s="15">
        <v>10799650</v>
      </c>
      <c r="E60" s="15">
        <v>0</v>
      </c>
      <c r="F60" s="15">
        <v>10799650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/>
      <c r="P60" s="15">
        <v>10799650</v>
      </c>
    </row>
    <row r="61" spans="1:16" ht="15.75" x14ac:dyDescent="0.25">
      <c r="A61" s="6">
        <v>57</v>
      </c>
      <c r="B61" s="14" t="s">
        <v>76</v>
      </c>
      <c r="C61" s="15">
        <v>0</v>
      </c>
      <c r="D61" s="15">
        <v>12677850</v>
      </c>
      <c r="E61" s="15">
        <v>0</v>
      </c>
      <c r="F61" s="15">
        <v>12677850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/>
      <c r="P61" s="15">
        <v>12677850</v>
      </c>
    </row>
    <row r="62" spans="1:16" ht="15.75" x14ac:dyDescent="0.25">
      <c r="A62" s="6">
        <v>58</v>
      </c>
      <c r="B62" s="14" t="s">
        <v>77</v>
      </c>
      <c r="C62" s="15">
        <v>0</v>
      </c>
      <c r="D62" s="15">
        <v>3471048.4</v>
      </c>
      <c r="E62" s="15">
        <v>0</v>
      </c>
      <c r="F62" s="15">
        <v>3438900</v>
      </c>
      <c r="G62" s="15">
        <v>32148.400000000001</v>
      </c>
      <c r="H62" s="15">
        <v>0</v>
      </c>
      <c r="I62" s="15">
        <v>38663586.730000004</v>
      </c>
      <c r="J62" s="15">
        <v>38663586.730000004</v>
      </c>
      <c r="K62" s="15">
        <v>0</v>
      </c>
      <c r="L62" s="15">
        <v>0</v>
      </c>
      <c r="M62" s="15">
        <v>0</v>
      </c>
      <c r="N62" s="15">
        <v>0</v>
      </c>
      <c r="O62" s="15"/>
      <c r="P62" s="15">
        <v>42134635.130000003</v>
      </c>
    </row>
    <row r="63" spans="1:16" ht="31.5" x14ac:dyDescent="0.25">
      <c r="A63" s="6">
        <v>59</v>
      </c>
      <c r="B63" s="14" t="s">
        <v>78</v>
      </c>
      <c r="C63" s="15">
        <v>0</v>
      </c>
      <c r="D63" s="15">
        <v>112717190.25</v>
      </c>
      <c r="E63" s="15">
        <v>0</v>
      </c>
      <c r="F63" s="15">
        <v>112717190.25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/>
      <c r="P63" s="15">
        <v>112717190.25</v>
      </c>
    </row>
    <row r="64" spans="1:16" ht="15.75" x14ac:dyDescent="0.25">
      <c r="A64" s="6">
        <v>60</v>
      </c>
      <c r="B64" s="14" t="s">
        <v>79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/>
      <c r="P64" s="15">
        <v>0</v>
      </c>
    </row>
    <row r="65" spans="1:16" ht="15.75" x14ac:dyDescent="0.25">
      <c r="A65" s="6">
        <v>61</v>
      </c>
      <c r="B65" s="14" t="s">
        <v>80</v>
      </c>
      <c r="C65" s="15">
        <v>0</v>
      </c>
      <c r="D65" s="15">
        <v>2245210</v>
      </c>
      <c r="E65" s="15">
        <v>0</v>
      </c>
      <c r="F65" s="15">
        <v>0</v>
      </c>
      <c r="G65" s="15">
        <v>2245210</v>
      </c>
      <c r="H65" s="15">
        <v>0</v>
      </c>
      <c r="I65" s="15">
        <v>1239313.73</v>
      </c>
      <c r="J65" s="15">
        <v>1239313.73</v>
      </c>
      <c r="K65" s="15">
        <v>0</v>
      </c>
      <c r="L65" s="15">
        <v>0</v>
      </c>
      <c r="M65" s="15">
        <v>0</v>
      </c>
      <c r="N65" s="15">
        <v>0</v>
      </c>
      <c r="O65" s="15"/>
      <c r="P65" s="15">
        <v>3484523.73</v>
      </c>
    </row>
    <row r="66" spans="1:16" ht="31.5" x14ac:dyDescent="0.25">
      <c r="A66" s="6">
        <v>62</v>
      </c>
      <c r="B66" s="14" t="s">
        <v>81</v>
      </c>
      <c r="C66" s="15">
        <v>0</v>
      </c>
      <c r="D66" s="15">
        <v>79432115.299999997</v>
      </c>
      <c r="E66" s="15">
        <v>0</v>
      </c>
      <c r="F66" s="15">
        <v>79432115.299999997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/>
      <c r="P66" s="15">
        <v>79432115.299999997</v>
      </c>
    </row>
    <row r="67" spans="1:16" ht="15.75" x14ac:dyDescent="0.25">
      <c r="A67" s="6">
        <v>63</v>
      </c>
      <c r="B67" s="14" t="s">
        <v>82</v>
      </c>
      <c r="C67" s="15">
        <v>0</v>
      </c>
      <c r="D67" s="15">
        <v>12677850</v>
      </c>
      <c r="E67" s="15">
        <v>0</v>
      </c>
      <c r="F67" s="15">
        <v>12677850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/>
      <c r="P67" s="15">
        <v>12677850</v>
      </c>
    </row>
    <row r="68" spans="1:16" ht="15.75" x14ac:dyDescent="0.25">
      <c r="A68" s="6">
        <v>64</v>
      </c>
      <c r="B68" s="14" t="s">
        <v>83</v>
      </c>
      <c r="C68" s="15">
        <v>0</v>
      </c>
      <c r="D68" s="15">
        <v>61656470.399999999</v>
      </c>
      <c r="E68" s="15">
        <v>0</v>
      </c>
      <c r="F68" s="15">
        <v>61656470.399999999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/>
      <c r="P68" s="15">
        <v>61656470.399999999</v>
      </c>
    </row>
    <row r="69" spans="1:16" ht="15.75" x14ac:dyDescent="0.25">
      <c r="A69" s="6">
        <v>65</v>
      </c>
      <c r="B69" s="14" t="s">
        <v>84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8867797.7400000002</v>
      </c>
      <c r="J69" s="15">
        <v>8867797.7400000002</v>
      </c>
      <c r="K69" s="15">
        <v>0</v>
      </c>
      <c r="L69" s="15">
        <v>0</v>
      </c>
      <c r="M69" s="15">
        <v>0</v>
      </c>
      <c r="N69" s="15">
        <v>0</v>
      </c>
      <c r="O69" s="15"/>
      <c r="P69" s="15">
        <v>8867797.7400000002</v>
      </c>
    </row>
    <row r="70" spans="1:16" ht="15.75" x14ac:dyDescent="0.25">
      <c r="A70" s="6">
        <v>66</v>
      </c>
      <c r="B70" s="14" t="s">
        <v>85</v>
      </c>
      <c r="C70" s="15">
        <v>0</v>
      </c>
      <c r="D70" s="15">
        <v>1122605</v>
      </c>
      <c r="E70" s="15">
        <v>0</v>
      </c>
      <c r="F70" s="15">
        <v>0</v>
      </c>
      <c r="G70" s="15">
        <v>1122605</v>
      </c>
      <c r="H70" s="15">
        <v>0</v>
      </c>
      <c r="I70" s="15">
        <v>3403130.41</v>
      </c>
      <c r="J70" s="15">
        <v>1773090.41</v>
      </c>
      <c r="K70" s="15">
        <v>1630040</v>
      </c>
      <c r="L70" s="15">
        <v>0</v>
      </c>
      <c r="M70" s="15">
        <v>0</v>
      </c>
      <c r="N70" s="15">
        <v>0</v>
      </c>
      <c r="O70" s="15"/>
      <c r="P70" s="15">
        <v>4525735.41</v>
      </c>
    </row>
    <row r="71" spans="1:16" ht="15.75" x14ac:dyDescent="0.25">
      <c r="A71" s="6">
        <v>67</v>
      </c>
      <c r="B71" s="14" t="s">
        <v>86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3941595.45</v>
      </c>
      <c r="J71" s="15">
        <v>3941595.45</v>
      </c>
      <c r="K71" s="15">
        <v>0</v>
      </c>
      <c r="L71" s="15">
        <v>0</v>
      </c>
      <c r="M71" s="15">
        <v>0</v>
      </c>
      <c r="N71" s="15">
        <v>0</v>
      </c>
      <c r="O71" s="15"/>
      <c r="P71" s="15">
        <v>3941595.45</v>
      </c>
    </row>
    <row r="72" spans="1:16" ht="63" x14ac:dyDescent="0.25">
      <c r="A72" s="6">
        <v>68</v>
      </c>
      <c r="B72" s="14" t="s">
        <v>87</v>
      </c>
      <c r="C72" s="15">
        <v>0</v>
      </c>
      <c r="D72" s="15">
        <v>2138640</v>
      </c>
      <c r="E72" s="15">
        <v>0</v>
      </c>
      <c r="F72" s="15">
        <v>2138640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/>
      <c r="P72" s="15">
        <v>2138640</v>
      </c>
    </row>
    <row r="73" spans="1:16" ht="15.75" x14ac:dyDescent="0.25">
      <c r="A73" s="6">
        <v>69</v>
      </c>
      <c r="B73" s="14" t="s">
        <v>88</v>
      </c>
      <c r="C73" s="15">
        <v>0</v>
      </c>
      <c r="D73" s="15">
        <v>13029222</v>
      </c>
      <c r="E73" s="15">
        <v>0</v>
      </c>
      <c r="F73" s="15">
        <v>2708160</v>
      </c>
      <c r="G73" s="15">
        <v>10321062</v>
      </c>
      <c r="H73" s="15">
        <v>0</v>
      </c>
      <c r="I73" s="15">
        <v>35233857.469999999</v>
      </c>
      <c r="J73" s="15">
        <v>20174277.469999999</v>
      </c>
      <c r="K73" s="15">
        <v>15059580</v>
      </c>
      <c r="L73" s="15">
        <v>0</v>
      </c>
      <c r="M73" s="15">
        <v>0</v>
      </c>
      <c r="N73" s="15">
        <v>0</v>
      </c>
      <c r="O73" s="15"/>
      <c r="P73" s="15">
        <v>48263079.469999999</v>
      </c>
    </row>
    <row r="74" spans="1:16" ht="15.75" x14ac:dyDescent="0.25">
      <c r="A74" s="6">
        <v>70</v>
      </c>
      <c r="B74" s="14" t="s">
        <v>89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/>
      <c r="P74" s="15">
        <v>0</v>
      </c>
    </row>
    <row r="75" spans="1:16" ht="15.75" x14ac:dyDescent="0.25">
      <c r="A75" s="6">
        <v>71</v>
      </c>
      <c r="B75" s="14" t="s">
        <v>90</v>
      </c>
      <c r="C75" s="15">
        <v>0</v>
      </c>
      <c r="D75" s="15">
        <v>2057686.5</v>
      </c>
      <c r="E75" s="15">
        <v>0</v>
      </c>
      <c r="F75" s="15">
        <v>694400</v>
      </c>
      <c r="G75" s="15">
        <v>1363286.5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/>
      <c r="P75" s="15">
        <v>2057686.5</v>
      </c>
    </row>
    <row r="76" spans="1:16" ht="15.75" x14ac:dyDescent="0.25">
      <c r="A76" s="6">
        <v>72</v>
      </c>
      <c r="B76" s="14" t="s">
        <v>91</v>
      </c>
      <c r="C76" s="15">
        <v>0</v>
      </c>
      <c r="D76" s="15">
        <v>7410387.5999999996</v>
      </c>
      <c r="E76" s="15">
        <v>0</v>
      </c>
      <c r="F76" s="15">
        <v>7410387.5999999996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/>
      <c r="P76" s="15">
        <v>7410387.5999999996</v>
      </c>
    </row>
    <row r="77" spans="1:16" ht="15.75" x14ac:dyDescent="0.25">
      <c r="A77" s="6">
        <v>73</v>
      </c>
      <c r="B77" s="14" t="s">
        <v>92</v>
      </c>
      <c r="C77" s="15">
        <v>0</v>
      </c>
      <c r="D77" s="15">
        <v>45903749.799999997</v>
      </c>
      <c r="E77" s="15">
        <v>0</v>
      </c>
      <c r="F77" s="15">
        <v>45903749.799999997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/>
      <c r="P77" s="15">
        <v>45903749.799999997</v>
      </c>
    </row>
    <row r="78" spans="1:16" ht="15.75" x14ac:dyDescent="0.25">
      <c r="A78" s="6">
        <v>74</v>
      </c>
      <c r="B78" s="14" t="s">
        <v>93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/>
      <c r="P78" s="15">
        <v>0</v>
      </c>
    </row>
    <row r="79" spans="1:16" ht="15.75" x14ac:dyDescent="0.25">
      <c r="A79" s="6">
        <v>75</v>
      </c>
      <c r="B79" s="14" t="s">
        <v>94</v>
      </c>
      <c r="C79" s="15">
        <v>0</v>
      </c>
      <c r="D79" s="15">
        <v>7396215.5</v>
      </c>
      <c r="E79" s="15">
        <v>0</v>
      </c>
      <c r="F79" s="15">
        <v>0</v>
      </c>
      <c r="G79" s="15">
        <v>7396215.5</v>
      </c>
      <c r="H79" s="15">
        <v>0</v>
      </c>
      <c r="I79" s="15">
        <v>53449727.980000004</v>
      </c>
      <c r="J79" s="15">
        <v>53449727.980000004</v>
      </c>
      <c r="K79" s="15">
        <v>0</v>
      </c>
      <c r="L79" s="15">
        <v>0</v>
      </c>
      <c r="M79" s="15">
        <v>0</v>
      </c>
      <c r="N79" s="15">
        <v>0</v>
      </c>
      <c r="O79" s="15"/>
      <c r="P79" s="15">
        <v>60845943.480000004</v>
      </c>
    </row>
    <row r="80" spans="1:16" ht="15.75" x14ac:dyDescent="0.25">
      <c r="A80" s="6">
        <v>76</v>
      </c>
      <c r="B80" s="14" t="s">
        <v>95</v>
      </c>
      <c r="C80" s="15">
        <v>0</v>
      </c>
      <c r="D80" s="15">
        <v>1017610</v>
      </c>
      <c r="E80" s="15">
        <v>0</v>
      </c>
      <c r="F80" s="15">
        <v>694400</v>
      </c>
      <c r="G80" s="15">
        <v>323210</v>
      </c>
      <c r="H80" s="15">
        <v>0</v>
      </c>
      <c r="I80" s="15">
        <v>343349.12</v>
      </c>
      <c r="J80" s="15">
        <v>343349.12</v>
      </c>
      <c r="K80" s="15">
        <v>0</v>
      </c>
      <c r="L80" s="15">
        <v>0</v>
      </c>
      <c r="M80" s="15">
        <v>0</v>
      </c>
      <c r="N80" s="15">
        <v>0</v>
      </c>
      <c r="O80" s="15"/>
      <c r="P80" s="15">
        <v>1360959.12</v>
      </c>
    </row>
    <row r="81" spans="1:16" ht="15.75" x14ac:dyDescent="0.25">
      <c r="A81" s="6">
        <v>77</v>
      </c>
      <c r="B81" s="14" t="s">
        <v>96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/>
      <c r="P81" s="15">
        <v>0</v>
      </c>
    </row>
    <row r="82" spans="1:16" ht="15.75" x14ac:dyDescent="0.25">
      <c r="A82" s="6">
        <v>78</v>
      </c>
      <c r="B82" s="14" t="s">
        <v>97</v>
      </c>
      <c r="C82" s="15">
        <v>0</v>
      </c>
      <c r="D82" s="15">
        <v>9462080.4000000004</v>
      </c>
      <c r="E82" s="15">
        <v>0</v>
      </c>
      <c r="F82" s="15">
        <v>0</v>
      </c>
      <c r="G82" s="15">
        <v>9462080.4000000004</v>
      </c>
      <c r="H82" s="15">
        <v>0</v>
      </c>
      <c r="I82" s="15">
        <v>5349387.13</v>
      </c>
      <c r="J82" s="15">
        <v>5349387.13</v>
      </c>
      <c r="K82" s="15">
        <v>0</v>
      </c>
      <c r="L82" s="15">
        <v>0</v>
      </c>
      <c r="M82" s="15">
        <v>0</v>
      </c>
      <c r="N82" s="15">
        <v>0</v>
      </c>
      <c r="O82" s="15"/>
      <c r="P82" s="15">
        <v>14811467.530000001</v>
      </c>
    </row>
    <row r="83" spans="1:16" ht="15.75" x14ac:dyDescent="0.25">
      <c r="A83" s="6">
        <v>79</v>
      </c>
      <c r="B83" s="14" t="s">
        <v>98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/>
      <c r="P83" s="15">
        <v>0</v>
      </c>
    </row>
    <row r="84" spans="1:16" ht="31.5" x14ac:dyDescent="0.25">
      <c r="A84" s="6">
        <v>80</v>
      </c>
      <c r="B84" s="14" t="s">
        <v>99</v>
      </c>
      <c r="C84" s="15">
        <v>0</v>
      </c>
      <c r="D84" s="15">
        <v>323210</v>
      </c>
      <c r="E84" s="15">
        <v>0</v>
      </c>
      <c r="F84" s="15">
        <v>0</v>
      </c>
      <c r="G84" s="15">
        <v>323210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/>
      <c r="P84" s="15">
        <v>323210</v>
      </c>
    </row>
    <row r="85" spans="1:16" ht="15.75" x14ac:dyDescent="0.25">
      <c r="A85" s="6">
        <v>81</v>
      </c>
      <c r="B85" s="14" t="s">
        <v>100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/>
      <c r="P85" s="15">
        <v>0</v>
      </c>
    </row>
    <row r="86" spans="1:16" ht="15.75" x14ac:dyDescent="0.25">
      <c r="A86" s="6">
        <v>82</v>
      </c>
      <c r="B86" s="14" t="s">
        <v>101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5443060</v>
      </c>
      <c r="J86" s="15">
        <v>5443060</v>
      </c>
      <c r="K86" s="15">
        <v>0</v>
      </c>
      <c r="L86" s="15">
        <v>0</v>
      </c>
      <c r="M86" s="15">
        <v>0</v>
      </c>
      <c r="N86" s="15">
        <v>0</v>
      </c>
      <c r="O86" s="15"/>
      <c r="P86" s="15">
        <v>5443060</v>
      </c>
    </row>
    <row r="87" spans="1:16" ht="15.75" x14ac:dyDescent="0.25">
      <c r="A87" s="6">
        <v>83</v>
      </c>
      <c r="B87" s="14" t="s">
        <v>102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/>
      <c r="P87" s="15">
        <v>0</v>
      </c>
    </row>
    <row r="88" spans="1:16" ht="31.5" x14ac:dyDescent="0.25">
      <c r="A88" s="6">
        <v>84</v>
      </c>
      <c r="B88" s="14" t="s">
        <v>103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/>
      <c r="P88" s="15">
        <v>0</v>
      </c>
    </row>
    <row r="89" spans="1:16" s="17" customFormat="1" ht="15.75" x14ac:dyDescent="0.25">
      <c r="A89" s="20" t="s">
        <v>104</v>
      </c>
      <c r="B89" s="20"/>
      <c r="C89" s="16">
        <f>SUM(C5:C88)</f>
        <v>1930614516</v>
      </c>
      <c r="D89" s="16">
        <f t="shared" ref="D89:P89" si="0">SUM(D5:D88)</f>
        <v>4749278899.2599993</v>
      </c>
      <c r="E89" s="16">
        <f t="shared" si="0"/>
        <v>2787685313.6000004</v>
      </c>
      <c r="F89" s="16">
        <f t="shared" si="0"/>
        <v>935359620.18999994</v>
      </c>
      <c r="G89" s="16">
        <f t="shared" si="0"/>
        <v>1026233965.4699997</v>
      </c>
      <c r="H89" s="16">
        <f t="shared" si="0"/>
        <v>307120887.95999998</v>
      </c>
      <c r="I89" s="16">
        <f t="shared" si="0"/>
        <v>9911752110.7599964</v>
      </c>
      <c r="J89" s="16">
        <f t="shared" si="0"/>
        <v>8588421526.7599983</v>
      </c>
      <c r="K89" s="16">
        <f t="shared" si="0"/>
        <v>1323330584</v>
      </c>
      <c r="L89" s="16">
        <f t="shared" si="0"/>
        <v>215995327.5</v>
      </c>
      <c r="M89" s="16">
        <f t="shared" si="0"/>
        <v>1063147623.3600001</v>
      </c>
      <c r="N89" s="16">
        <f t="shared" si="0"/>
        <v>4747812.75</v>
      </c>
      <c r="O89" s="16">
        <f t="shared" si="0"/>
        <v>0</v>
      </c>
      <c r="P89" s="16">
        <f t="shared" si="0"/>
        <v>17966661850.090004</v>
      </c>
    </row>
  </sheetData>
  <mergeCells count="3">
    <mergeCell ref="O1:P1"/>
    <mergeCell ref="C2:P2"/>
    <mergeCell ref="A89:B89"/>
  </mergeCells>
  <printOptions horizontalCentered="1"/>
  <pageMargins left="0.70866141732283472" right="0.70866141732283472" top="0.39370078740157483" bottom="0.39370078740157483" header="0.31496062992125984" footer="0.31496062992125984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Петрова Виктория Викторовна</cp:lastModifiedBy>
  <cp:lastPrinted>2024-12-27T06:39:22Z</cp:lastPrinted>
  <dcterms:created xsi:type="dcterms:W3CDTF">2024-12-27T06:36:10Z</dcterms:created>
  <dcterms:modified xsi:type="dcterms:W3CDTF">2025-02-10T10:50:24Z</dcterms:modified>
</cp:coreProperties>
</file>